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BCF6D847-BB4F-4BB0-A866-488DE0F7D65C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020" xr2:uid="{00000000-000D-0000-FFFF-FFFF00000000}"/>
  </bookViews>
  <sheets>
    <sheet name="EAI_FF" sheetId="1" r:id="rId1"/>
  </sheets>
  <definedNames>
    <definedName name="_xlnm.Print_Area" localSheetId="0">EAI_FF!$A$1:$I$34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E18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<sst xmlns="http://schemas.openxmlformats.org/spreadsheetml/2006/main" count="41" uniqueCount="37">
  <si>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</si>
  <si>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</si>
  <si>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</si>
  <si>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</si>
  <si>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</si>
  <si>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</si>
  <si>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</si>
  <si>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</si>
  <si>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</si>
  <si>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</si>
  <si>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</si>
  <si>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</si>
  <si>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</si>
  <si>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</si>
  <si>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</si>
  <si>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</si>
  <si>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</si>
  <si>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</si>
  <si>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</si>
  <si>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</si>
  <si>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</si>
  <si>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</si>
  <si>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</si>
  <si>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</si>
  <si>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</si>
  <si>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</si>
  <si>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</si>
  <si>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</si>
  <si>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</si>
  <si>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INSTITUTO TECNOLOGICO SUPERIOR DE NUEVO CASAS GRANDES </t>
  </si>
  <si>
    <t>Del 01 de enero al 31 de diciembre del 2023</t>
  </si>
  <si>
    <t xml:space="preserve">M.A.P. JESÚS PEÑA GALAZ </t>
  </si>
  <si>
    <t xml:space="preserve">DIRECTOR DEL ITSNCG </t>
  </si>
  <si>
    <t>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</si>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</sst>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9" workbookViewId="0">
      <selection activeCell="I34" sqref="A1:I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78618464.849999994</v>
      </c>
      <c r="D8" s="18">
        <f>SUM(D9:D16)</f>
        <v>3217117.21</v>
      </c>
      <c r="E8" s="21">
        <f t="shared" ref="E8:E16" si="0">C8+D8</f>
        <v>81835582.059999987</v>
      </c>
      <c r="F8" s="18">
        <f>SUM(F9:F16)</f>
        <v>79113832.519999996</v>
      </c>
      <c r="G8" s="21">
        <f>SUM(G9:G16)</f>
        <v>77647086.539999992</v>
      </c>
      <c r="H8" s="5">
        <f t="shared" ref="H8:H16" si="1">G8-C8</f>
        <v>-971378.31000000238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253137.58</v>
      </c>
      <c r="E14" s="23">
        <f t="shared" si="0"/>
        <v>253137.58</v>
      </c>
      <c r="F14" s="19">
        <v>253121.64</v>
      </c>
      <c r="G14" s="22">
        <v>237884.66</v>
      </c>
      <c r="H14" s="7">
        <f t="shared" si="1"/>
        <v>237884.66</v>
      </c>
    </row>
    <row r="15" spans="2:8" ht="24" x14ac:dyDescent="0.2">
      <c r="B15" s="6" t="s">
        <v>21</v>
      </c>
      <c r="C15" s="22">
        <v>0</v>
      </c>
      <c r="D15" s="19">
        <v>65101.03</v>
      </c>
      <c r="E15" s="23">
        <f t="shared" si="0"/>
        <v>65101.03</v>
      </c>
      <c r="F15" s="19">
        <v>65086.28</v>
      </c>
      <c r="G15" s="22">
        <v>65086.28</v>
      </c>
      <c r="H15" s="7">
        <f t="shared" si="1"/>
        <v>65086.28</v>
      </c>
    </row>
    <row r="16" spans="2:8" x14ac:dyDescent="0.2">
      <c r="B16" s="6" t="s">
        <v>22</v>
      </c>
      <c r="C16" s="22">
        <v>78618464.849999994</v>
      </c>
      <c r="D16" s="19">
        <v>2898878.6</v>
      </c>
      <c r="E16" s="23">
        <f t="shared" si="0"/>
        <v>81517343.449999988</v>
      </c>
      <c r="F16" s="19">
        <v>78795624.599999994</v>
      </c>
      <c r="G16" s="22">
        <v>77344115.599999994</v>
      </c>
      <c r="H16" s="7">
        <f t="shared" si="1"/>
        <v>-1274349.25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6050000</v>
      </c>
      <c r="D18" s="18">
        <f>SUM(D19:D22)</f>
        <v>227460.21</v>
      </c>
      <c r="E18" s="21">
        <f>C18+D18</f>
        <v>6277460.21</v>
      </c>
      <c r="F18" s="18">
        <f>SUM(F19:F22)</f>
        <v>6277460.21</v>
      </c>
      <c r="G18" s="21">
        <f>SUM(G19:G22)</f>
        <v>6273268.21</v>
      </c>
      <c r="H18" s="5">
        <f>G18-C18</f>
        <v>223268.20999999996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6050000</v>
      </c>
      <c r="D21" s="19">
        <v>227460.21</v>
      </c>
      <c r="E21" s="23">
        <f>C21+D21</f>
        <v>6277460.21</v>
      </c>
      <c r="F21" s="19">
        <v>6277460.21</v>
      </c>
      <c r="G21" s="22">
        <v>6273268.21</v>
      </c>
      <c r="H21" s="7">
        <f>G21-C21</f>
        <v>223268.20999999996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84668464.849999994</v>
      </c>
      <c r="D26" s="26">
        <f>SUM(D24,D18,D8)</f>
        <v>3444577.42</v>
      </c>
      <c r="E26" s="15">
        <f>SUM(D26,C26)</f>
        <v>88113042.269999996</v>
      </c>
      <c r="F26" s="26">
        <f>SUM(F24,F18,F8)</f>
        <v>85391292.729999989</v>
      </c>
      <c r="G26" s="15">
        <f>SUM(G24,G18,G8)</f>
        <v>83920354.749999985</v>
      </c>
      <c r="H26" s="28">
        <f>SUM(G26-C26)</f>
        <v>-748110.10000000894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31</v>
      </c>
      <c r="E29" s="3" t="s">
        <v>34</v>
      </c>
    </row>
    <row r="30" spans="2:8" s="3" customFormat="1" x14ac:dyDescent="0.2">
      <c r="B30" s="3" t="s">
        <v>32</v>
      </c>
      <c r="E30" s="3" t="s">
        <v>35</v>
      </c>
    </row>
    <row r="31" spans="2:8" s="3" customFormat="1" x14ac:dyDescent="0.2"/>
    <row r="32" spans="2:8" s="3" customFormat="1" x14ac:dyDescent="0.2"/>
    <row r="33" spans="2:5" s="3" customFormat="1" x14ac:dyDescent="0.2">
      <c r="B33" s="3" t="s">
        <v>33</v>
      </c>
      <c r="E33" s="3" t="s">
        <v>36</v>
      </c>
    </row>
    <row r="34" spans="2:5" s="3" customFormat="1" x14ac:dyDescent="0.2"/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2024-01-23T17:54:53Z</cp:lastPrinted>
  <dcterms:created xsi:type="dcterms:W3CDTF">2019-12-05T18:23:32Z</dcterms:created>
  <dcterms:modified xsi:type="dcterms:W3CDTF">2024-01-23T17:54:55Z</dcterms:modified>
</cp:coreProperties>
</file>